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harat.Shanmugakani\Documents\Supply Management\Audit\"/>
    </mc:Choice>
  </mc:AlternateContent>
  <bookViews>
    <workbookView xWindow="0" yWindow="0" windowWidth="28800" windowHeight="11400"/>
  </bookViews>
  <sheets>
    <sheet name="Sheet1" sheetId="1" r:id="rId1"/>
  </sheets>
  <definedNames>
    <definedName name="_xlnm.Print_Titles" localSheetId="0">Sheet1!$36:$36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 l="1"/>
  <c r="G38" i="1"/>
  <c r="G57" i="1" l="1"/>
  <c r="G58" i="1" l="1"/>
  <c r="G56" i="1"/>
  <c r="G55" i="1"/>
  <c r="G54" i="1"/>
  <c r="G53" i="1"/>
  <c r="G52" i="1"/>
  <c r="G51" i="1"/>
  <c r="G50" i="1"/>
  <c r="G49" i="1"/>
  <c r="G48" i="1"/>
  <c r="G47" i="1"/>
  <c r="G46" i="1"/>
  <c r="G45" i="1"/>
  <c r="G44" i="1"/>
  <c r="G43" i="1"/>
  <c r="G42" i="1"/>
  <c r="G41" i="1"/>
  <c r="G40" i="1"/>
  <c r="G39" i="1"/>
  <c r="E35" i="1"/>
  <c r="E34" i="1"/>
  <c r="E33" i="1"/>
  <c r="C23" i="1" l="1"/>
  <c r="G59" i="1"/>
  <c r="C24" i="1" s="1"/>
  <c r="C28" i="1" l="1"/>
</calcChain>
</file>

<file path=xl/sharedStrings.xml><?xml version="1.0" encoding="utf-8"?>
<sst xmlns="http://schemas.openxmlformats.org/spreadsheetml/2006/main" count="80" uniqueCount="76">
  <si>
    <t>Name:</t>
  </si>
  <si>
    <t>Address:</t>
  </si>
  <si>
    <t>Quality Contact:</t>
  </si>
  <si>
    <t>Position:</t>
  </si>
  <si>
    <t>E-Mail:</t>
  </si>
  <si>
    <t>Points</t>
  </si>
  <si>
    <t>YES</t>
  </si>
  <si>
    <t>Overall Analysis Results and Recommendations</t>
  </si>
  <si>
    <t>#</t>
  </si>
  <si>
    <t xml:space="preserve"> NO           </t>
  </si>
  <si>
    <t>Pass / Fail</t>
  </si>
  <si>
    <t>Guidance</t>
  </si>
  <si>
    <t>Has the facility obtained applicable permits, licenses, registrations and government approvals for Environment, Health &amp; Safety?</t>
  </si>
  <si>
    <t>Not Used</t>
  </si>
  <si>
    <t>Partial
Use</t>
  </si>
  <si>
    <t>Fully Utilized</t>
  </si>
  <si>
    <t>Notes / Comments</t>
  </si>
  <si>
    <t>Training program: Operator training requirements are available and are implemented for all personnel.</t>
  </si>
  <si>
    <t>Continuous Improvement: Data is collected, analyzed, and used to define continuous improvement activities.</t>
  </si>
  <si>
    <t xml:space="preserve">SPC application: SPC Control Charts are used as a basis to make decisions about a process and for continuous improvement. </t>
  </si>
  <si>
    <t>Mistake Proofing Utilization : Mistake proofing techniques, including facilities, equipment, tooling, and problem resolution are used where appropriate in particular on Key Control Characteristics</t>
  </si>
  <si>
    <t>Document Control: Documents are up-to-date in all areas of the factory.  All revision levels are current, and if a change is made the revision is made by the date that is required.</t>
  </si>
  <si>
    <t xml:space="preserve">Process Control :  Quality is controlled through process control methods such as mistake proofing, check fixtures, gaging, process and product audits, etc. </t>
  </si>
  <si>
    <t>Control of Non-conforming product :  The control of nonconforming or suspect material.  Provides material identification / segregation / evaluation and notification of all appropriate functions</t>
  </si>
  <si>
    <t>Corrective Action Program: Supplier uses a disciplined problem solving method to address internal and external non-conformances including customer warranty claims.</t>
  </si>
  <si>
    <t>Packaging and Shipping:  Methods to prevent damage or deterioration have been provided for the shipment of production and service material.</t>
  </si>
  <si>
    <t>Total Points</t>
  </si>
  <si>
    <t>Other</t>
  </si>
  <si>
    <t>Quality System Certification, (ISO, ISO/TS, etc.)</t>
  </si>
  <si>
    <t xml:space="preserve">Environmental System Certification, (ISO 14001) </t>
  </si>
  <si>
    <t>Does your organization or facility that manufactures or provides products (to any customer) that contain substances in excess of the amount listed on Restricted Materials List or other substances restricted by applicable laws?</t>
  </si>
  <si>
    <t>Compliance</t>
  </si>
  <si>
    <t>- Policy to comply with applicable labor and human rights laws.
- Demonstrated compliance with government Health and Safety laws.
- Program to comply with applicable confidential and personal information laws.</t>
  </si>
  <si>
    <t xml:space="preserve">Supplier must have procedures to verify no products supplied to PLZ contain substances in excess of the amounts on Restricted Materials List or other substances restricted by applicable laws? </t>
  </si>
  <si>
    <t>Quality Tools &amp;  Processes</t>
  </si>
  <si>
    <t>Treatment &amp; discharge of wastewater, air pollution (emissions), hazardous and non-hazardous waste, fire protection &amp; fire code, medical/biohazard waste.</t>
  </si>
  <si>
    <t>First Piece Inspection process is used to assure that a new or changed product or process meets specifications.</t>
  </si>
  <si>
    <t>Written Procedures/SOPs:  Documents (that tell the who, what &amp; when of the quality system) are available and are up to date.</t>
  </si>
  <si>
    <t>Line Clearance: Proper protocols are in place to ensure lines are cleared of components from previous runs. Checklist is available, and items are signed off.</t>
  </si>
  <si>
    <t>Phone:</t>
  </si>
  <si>
    <t>Registrations / Certifications:</t>
  </si>
  <si>
    <t>Section</t>
  </si>
  <si>
    <t>Score</t>
  </si>
  <si>
    <t>Quality</t>
  </si>
  <si>
    <t>Supplier Information:</t>
  </si>
  <si>
    <t>Primi
-tive</t>
  </si>
  <si>
    <t>Recommendation</t>
  </si>
  <si>
    <t xml:space="preserve"> 33% to 67%</t>
  </si>
  <si>
    <t xml:space="preserve">68% to 100% </t>
  </si>
  <si>
    <t>0% to 33%</t>
  </si>
  <si>
    <t>Mature Quality System in place</t>
  </si>
  <si>
    <t>PASS - Head to next phase, visit/audit the facility
FAIL - Not recommended for further business</t>
  </si>
  <si>
    <t>% Score Interpretation</t>
  </si>
  <si>
    <t>Quality system is sustainable, but needs constant manual intervention</t>
  </si>
  <si>
    <t>No sustainable quality system in place to support PLZ Quality System expectations</t>
  </si>
  <si>
    <t>PLZ Qualification Questionnaire for Potential Supplier</t>
  </si>
  <si>
    <t>Acknowledgement</t>
  </si>
  <si>
    <t>Designation:</t>
  </si>
  <si>
    <t>Phone number:</t>
  </si>
  <si>
    <t>Email:</t>
  </si>
  <si>
    <t>Filled out by (Name):</t>
  </si>
  <si>
    <t>Lean Six Sigma Initiatives (or similar tools) : Define, Measure, Analysis, Improve and Control (DMAIC) methodology is used to solve problems and work on continuous improvement.</t>
  </si>
  <si>
    <t>Gage Calibration: has  identified all inspection, measuring and test equipment with a suitable indicator or approved identification record to show the calibration status.  A structured process for gage calibration exists.</t>
  </si>
  <si>
    <t>Gage R&amp;R's : performs Gage Repeatability and Reproducibility studies on key Critical/Significant control characteristics</t>
  </si>
  <si>
    <t>Date filled out:</t>
  </si>
  <si>
    <t>CORP-QA-FRM-01; Rev. New</t>
  </si>
  <si>
    <t>Health &amp; Safety System Certification, (ISO 18001, SA 8000)</t>
  </si>
  <si>
    <r>
      <rPr>
        <b/>
        <u/>
        <sz val="11"/>
        <color theme="1"/>
        <rFont val="Calibri"/>
        <family val="2"/>
        <scheme val="minor"/>
      </rPr>
      <t>Instructions -</t>
    </r>
    <r>
      <rPr>
        <sz val="11"/>
        <color theme="1"/>
        <rFont val="Calibri"/>
        <family val="2"/>
        <scheme val="minor"/>
      </rPr>
      <t xml:space="preserve"> To be filled out by a designated employee of the Supplier. Please mark "X" under each column which fits the current business practice. Scores and recommendations are calculated automatically. </t>
    </r>
    <r>
      <rPr>
        <b/>
        <sz val="11"/>
        <color theme="1"/>
        <rFont val="Calibri"/>
        <family val="2"/>
        <scheme val="minor"/>
      </rPr>
      <t>Note:</t>
    </r>
    <r>
      <rPr>
        <sz val="11"/>
        <color theme="1"/>
        <rFont val="Calibri"/>
        <family val="2"/>
        <scheme val="minor"/>
      </rPr>
      <t xml:space="preserve"> When Scoring "Fully Utilized" under Quality section, proper comments must be given to explain how a particular tool/process is fully utilized by your organization. If no comments are given, score will be downgraded to "Partial Use".</t>
    </r>
  </si>
  <si>
    <t>Does your organization has procedures in place designed to ensure that the requirements set out in Supplier Code of Conduct are met?
https://plzaeroscience.com/supply-chain-code-of-conduct/</t>
  </si>
  <si>
    <t>Risk Management: Structured process used to identify potential failures, effects, Key Characteristics &amp; control methods . It is updated &amp; a living process to prevent future problems. (E.g., FMEA)</t>
  </si>
  <si>
    <t>Control of Product: Documented description of the systems and processes for controlling product. Plan describes the actions that are required at each phase of the process, from receiving to shipping, to assure all process outputs remain in a state of control. (E.g., Control plan)</t>
  </si>
  <si>
    <t>Operating Procedures/Check Sheets: Work Instructions/SOPs clearly define how to handle all product features, prevent defects, and a reaction plan when non-conformance found.</t>
  </si>
  <si>
    <t>Product identification and traceability : Required product identification is understood &amp; maintained through all stages of production, including WIP, reworks on line, warehouse, etc.</t>
  </si>
  <si>
    <t xml:space="preserve">Preventive Maintenance: Is there a documented preventative maintenance (PM) schedule for all equipment and evidence of adherence to schedule? </t>
  </si>
  <si>
    <t>For food applications only:
- Do you conduct a vulnerability Risk assessment?
- Enter your FDA Bioterrorism Facility number
- Do you comply with food Safety Modernization Act Preventive Controls?
(Leave blank if not applicable)</t>
  </si>
  <si>
    <t>Management System: Is the company registered with a recognized quality standard, i.e. ISO 9001 or cGMP or GFSI for SQF applications etc.?
- Are there quality objectives/metrics set? 
- Is there a Business Continuity or Crisis Management Program?
(Use Partial use if not officially certified, but follow a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</si>
</sst>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b/>
      <sz val="11"/>
      <color theme="0"/>
      <name val="Calibri"/>
      <family val="2"/>
      <scheme val="minor"/>
    </font>
    <font>
      <b/>
      <sz val="20"/>
      <color theme="0"/>
      <name val="Calibri"/>
      <family val="2"/>
      <scheme val="minor"/>
    </font>
    <font>
      <b/>
      <u/>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right/>
      <top/>
      <bottom style="dashed">
        <color auto="1"/>
      </bottom>
      <diagonal/>
    </border>
    <border>
      <left/>
      <right/>
      <top style="dashed">
        <color auto="1"/>
      </top>
      <bottom style="dashed">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indexed="64"/>
      </top>
      <bottom/>
      <diagonal/>
    </border>
    <border>
      <left/>
      <right/>
      <top style="thin">
        <color indexed="64"/>
      </top>
      <bottom/>
      <diagonal/>
    </border>
    <border>
      <left/>
      <right style="medium">
        <color auto="1"/>
      </right>
      <top style="thin">
        <color indexed="64"/>
      </top>
      <bottom/>
      <diagonal/>
    </border>
    <border>
      <left style="medium">
        <color indexed="64"/>
      </left>
      <right/>
      <top/>
      <bottom style="medium">
        <color auto="1"/>
      </bottom>
      <diagonal/>
    </border>
    <border>
      <left style="thin">
        <color auto="1"/>
      </left>
      <right/>
      <top/>
      <bottom style="thin">
        <color auto="1"/>
      </bottom>
      <diagonal/>
    </border>
    <border>
      <left/>
      <right/>
      <top/>
      <bottom style="thin">
        <color auto="1"/>
      </bottom>
      <diagonal/>
    </border>
    <border>
      <left/>
      <right/>
      <top/>
      <bottom style="double">
        <color indexed="64"/>
      </bottom>
      <diagonal/>
    </border>
  </borders>
  <cellStyleXfs count="2">
    <xf numFmtId="0" fontId="0" fillId="0" borderId="0"/>
    <xf numFmtId="9" fontId="2" fillId="0" borderId="0" applyFont="0" applyFill="0" applyBorder="0" applyAlignment="0" applyProtection="0"/>
  </cellStyleXfs>
  <cellXfs count="75">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1" xfId="0" applyBorder="1" applyAlignment="1">
      <alignment vertical="top"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vertical="center" wrapText="1"/>
    </xf>
    <xf numFmtId="0" fontId="1" fillId="0" borderId="15" xfId="0" applyFont="1" applyBorder="1" applyAlignment="1">
      <alignment vertical="top"/>
    </xf>
    <xf numFmtId="0" fontId="0" fillId="0" borderId="0" xfId="0" applyBorder="1" applyAlignment="1">
      <alignment vertical="top" wrapText="1"/>
    </xf>
    <xf numFmtId="0" fontId="0" fillId="0" borderId="16" xfId="0" applyBorder="1" applyAlignment="1">
      <alignment vertical="top" wrapText="1"/>
    </xf>
    <xf numFmtId="0" fontId="0" fillId="0" borderId="15" xfId="0" applyBorder="1" applyAlignment="1">
      <alignment vertical="top" wrapText="1"/>
    </xf>
    <xf numFmtId="0" fontId="0" fillId="0" borderId="15" xfId="0" applyBorder="1" applyAlignment="1">
      <alignment vertical="top"/>
    </xf>
    <xf numFmtId="0" fontId="0" fillId="0" borderId="15" xfId="0" applyBorder="1" applyAlignment="1">
      <alignment horizontal="left" vertical="center" wrapText="1"/>
    </xf>
    <xf numFmtId="0" fontId="0" fillId="0" borderId="19" xfId="0" applyBorder="1" applyAlignment="1">
      <alignment horizontal="center" vertical="top" wrapText="1"/>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25" xfId="0" applyFont="1" applyBorder="1" applyAlignment="1">
      <alignment vertical="top" wrapText="1"/>
    </xf>
    <xf numFmtId="0" fontId="1" fillId="0" borderId="26" xfId="0" applyFont="1" applyBorder="1" applyAlignment="1">
      <alignment vertical="top" wrapText="1"/>
    </xf>
    <xf numFmtId="0" fontId="1" fillId="0" borderId="27" xfId="0" applyFont="1" applyBorder="1" applyAlignment="1">
      <alignment vertical="top" wrapText="1"/>
    </xf>
    <xf numFmtId="0" fontId="0" fillId="0" borderId="8" xfId="0" applyBorder="1" applyAlignment="1">
      <alignment horizontal="center" vertical="center" wrapText="1"/>
    </xf>
    <xf numFmtId="0" fontId="4" fillId="3" borderId="14" xfId="0" applyFont="1" applyFill="1" applyBorder="1" applyAlignment="1">
      <alignment horizontal="center"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0" xfId="0" applyBorder="1" applyAlignment="1" applyProtection="1">
      <alignment horizontal="left" vertical="top" wrapText="1"/>
      <protection locked="0"/>
    </xf>
    <xf numFmtId="0" fontId="0" fillId="0" borderId="9" xfId="0" applyBorder="1" applyAlignment="1">
      <alignment horizontal="left" vertical="top" wrapText="1"/>
    </xf>
    <xf numFmtId="0" fontId="1" fillId="0" borderId="16" xfId="0" applyFont="1" applyBorder="1" applyAlignment="1">
      <alignment vertical="top"/>
    </xf>
    <xf numFmtId="0" fontId="0" fillId="0" borderId="16" xfId="0" applyBorder="1" applyAlignment="1">
      <alignment vertical="center" wrapText="1"/>
    </xf>
    <xf numFmtId="0" fontId="0" fillId="0" borderId="16" xfId="0" applyFont="1" applyBorder="1" applyAlignment="1">
      <alignment vertical="top" wrapText="1"/>
    </xf>
    <xf numFmtId="0" fontId="0" fillId="0" borderId="18" xfId="0" applyBorder="1" applyAlignment="1">
      <alignment horizontal="left" vertical="top" wrapText="1"/>
    </xf>
    <xf numFmtId="0" fontId="4" fillId="0" borderId="25" xfId="0" applyFont="1" applyFill="1" applyBorder="1" applyAlignment="1">
      <alignment horizontal="center" vertical="top" wrapText="1"/>
    </xf>
    <xf numFmtId="0" fontId="1" fillId="0" borderId="31" xfId="0" applyFont="1" applyBorder="1" applyAlignment="1">
      <alignment horizontal="centerContinuous" vertical="top"/>
    </xf>
    <xf numFmtId="0" fontId="0" fillId="0" borderId="31" xfId="0" applyBorder="1" applyAlignment="1">
      <alignment horizontal="centerContinuous" vertical="top"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Alignment="1">
      <alignment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pplyProtection="1">
      <alignment horizontal="left" vertical="top" wrapText="1"/>
      <protection locked="0"/>
    </xf>
    <xf numFmtId="0" fontId="0" fillId="0" borderId="0" xfId="0" applyFont="1" applyBorder="1" applyAlignment="1">
      <alignment horizontal="left" vertical="top" wrapText="1"/>
    </xf>
    <xf numFmtId="0" fontId="4" fillId="2" borderId="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0" fillId="0" borderId="9" xfId="0" applyBorder="1" applyAlignment="1">
      <alignment horizontal="left" vertical="top" wrapText="1"/>
    </xf>
    <xf numFmtId="0" fontId="0" fillId="0" borderId="18" xfId="0" applyBorder="1" applyAlignment="1">
      <alignment horizontal="left" vertical="top"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0" fillId="0" borderId="10" xfId="0" applyBorder="1" applyAlignment="1">
      <alignment horizontal="left" vertical="top" wrapText="1"/>
    </xf>
    <xf numFmtId="0" fontId="7" fillId="0" borderId="28" xfId="0" applyFont="1" applyBorder="1" applyAlignment="1">
      <alignment horizontal="left" vertical="top" wrapText="1"/>
    </xf>
    <xf numFmtId="0" fontId="7" fillId="0" borderId="20" xfId="0" applyFont="1" applyBorder="1" applyAlignment="1">
      <alignment horizontal="left" vertical="top"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0" fillId="0" borderId="1" xfId="0" quotePrefix="1" applyBorder="1" applyAlignment="1">
      <alignment horizontal="left" vertical="top" wrapText="1"/>
    </xf>
    <xf numFmtId="0" fontId="0" fillId="0" borderId="9" xfId="0" quotePrefix="1" applyBorder="1" applyAlignment="1">
      <alignment horizontal="left" vertical="top" wrapText="1"/>
    </xf>
    <xf numFmtId="0" fontId="0" fillId="0" borderId="17" xfId="0" quotePrefix="1" applyBorder="1" applyAlignment="1">
      <alignment horizontal="left" vertical="top" wrapText="1"/>
    </xf>
    <xf numFmtId="164" fontId="0" fillId="0" borderId="1" xfId="1" applyNumberFormat="1" applyFont="1" applyBorder="1" applyAlignment="1">
      <alignment horizontal="center" vertical="center" wrapText="1"/>
    </xf>
    <xf numFmtId="0" fontId="0" fillId="0" borderId="1" xfId="0" applyBorder="1" applyAlignment="1">
      <alignment horizontal="center" vertical="top"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top" wrapText="1"/>
    </xf>
    <xf numFmtId="0" fontId="0" fillId="0" borderId="17" xfId="0" applyBorder="1" applyAlignment="1">
      <alignment horizontal="left" vertical="top" wrapText="1"/>
    </xf>
  </cellXfs>
  <cellStyles count="2">
    <cellStyle name="Normal" xfId="0" builtinId="0"/>
    <cellStyle name="Percent" xfId="1" builtinId="5"/>
  </cellStyles>
  <dxfs count="5">
    <dxf>
      <font>
        <b/>
        <i val="0"/>
        <color theme="0"/>
      </font>
      <fill>
        <patternFill>
          <bgColor rgb="FFFF0000"/>
        </patternFill>
      </fill>
    </dxf>
    <dxf>
      <font>
        <b/>
        <i val="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58414</xdr:colOff>
      <xdr:row>0</xdr:row>
      <xdr:rowOff>44900</xdr:rowOff>
    </xdr:from>
    <xdr:to>
      <xdr:col>1</xdr:col>
      <xdr:colOff>295554</xdr:colOff>
      <xdr:row>0</xdr:row>
      <xdr:rowOff>538370</xdr:rowOff>
    </xdr:to>
    <xdr:pic>
      <xdr:nvPicPr>
        <xdr:cNvPr id="2" name="Picture 1"/>
        <xdr:cNvPicPr>
          <a:picLocks noChangeAspect="1"/>
        </xdr:cNvPicPr>
      </xdr:nvPicPr>
      <xdr:blipFill>
        <a:blip xmlns:r="http://schemas.openxmlformats.org/officeDocument/2006/relationships" r:embed="rId1" cstate="print">
          <a:clrChange>
            <a:clrFrom>
              <a:srgbClr val="003B64"/>
            </a:clrFrom>
            <a:clrTo>
              <a:srgbClr val="003B64">
                <a:alpha val="0"/>
              </a:srgbClr>
            </a:clrTo>
          </a:clrChange>
          <a:extLst>
            <a:ext uri="{28A0092B-C50C-407E-A947-70E740481C1C}">
              <a14:useLocalDpi xmlns:a14="http://schemas.microsoft.com/office/drawing/2010/main" val="0"/>
            </a:ext>
          </a:extLst>
        </a:blip>
        <a:stretch>
          <a:fillRect/>
        </a:stretch>
      </xdr:blipFill>
      <xdr:spPr>
        <a:xfrm>
          <a:off x="58414" y="44900"/>
          <a:ext cx="866618" cy="493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tabSelected="1" view="pageBreakPreview" zoomScale="115" zoomScaleNormal="115" zoomScaleSheetLayoutView="115" workbookViewId="0">
      <selection activeCell="B30" sqref="B30:H30"/>
    </sheetView>
  </sheetViews>
  <sheetFormatPr defaultColWidth="8.7109375" defaultRowHeight="15" x14ac:dyDescent="0.25"/>
  <cols>
    <col min="1" max="1" width="9.42578125" style="1" customWidth="1"/>
    <col min="2" max="2" width="35.5703125" style="1" customWidth="1"/>
    <col min="3" max="7" width="7" style="1" customWidth="1"/>
    <col min="8" max="8" width="34.85546875" style="1" customWidth="1"/>
    <col min="9" max="9" width="8" style="1" customWidth="1"/>
    <col min="10" max="10" width="8.7109375" style="1"/>
    <col min="11" max="11" width="5.85546875" style="1" bestFit="1" customWidth="1"/>
    <col min="12" max="12" width="10" style="1" bestFit="1" customWidth="1"/>
    <col min="13" max="13" width="1.85546875" style="1" bestFit="1" customWidth="1"/>
    <col min="14" max="16384" width="8.7109375" style="1"/>
  </cols>
  <sheetData>
    <row r="1" spans="1:9" ht="44.25" customHeight="1" thickBot="1" x14ac:dyDescent="0.3">
      <c r="A1" s="60" t="s">
        <v>55</v>
      </c>
      <c r="B1" s="61"/>
      <c r="C1" s="61"/>
      <c r="D1" s="61"/>
      <c r="E1" s="61"/>
      <c r="F1" s="61"/>
      <c r="G1" s="61"/>
      <c r="H1" s="61"/>
      <c r="I1" s="62"/>
    </row>
    <row r="2" spans="1:9" x14ac:dyDescent="0.25">
      <c r="A2" s="7"/>
      <c r="B2" s="8"/>
      <c r="C2" s="8"/>
      <c r="D2" s="8"/>
      <c r="E2" s="8"/>
      <c r="F2" s="8"/>
      <c r="G2" s="8"/>
      <c r="H2" s="8"/>
      <c r="I2" s="9"/>
    </row>
    <row r="3" spans="1:9" x14ac:dyDescent="0.25">
      <c r="A3" s="7" t="s">
        <v>44</v>
      </c>
      <c r="B3" s="8"/>
      <c r="C3" s="8"/>
      <c r="D3" s="8"/>
      <c r="E3" s="8"/>
      <c r="F3" s="8"/>
      <c r="G3" s="8"/>
      <c r="H3" s="8"/>
      <c r="I3" s="9"/>
    </row>
    <row r="4" spans="1:9" x14ac:dyDescent="0.25">
      <c r="A4" s="10" t="s">
        <v>0</v>
      </c>
      <c r="B4" s="27"/>
      <c r="C4" s="8"/>
      <c r="D4" s="8"/>
      <c r="E4" s="8"/>
      <c r="F4" s="8"/>
      <c r="G4" s="8"/>
      <c r="H4" s="8"/>
      <c r="I4" s="9"/>
    </row>
    <row r="5" spans="1:9" x14ac:dyDescent="0.25">
      <c r="A5" s="10" t="s">
        <v>1</v>
      </c>
      <c r="B5" s="28"/>
      <c r="C5" s="8"/>
      <c r="D5" s="8"/>
      <c r="E5" s="8"/>
      <c r="F5" s="8"/>
      <c r="G5" s="8"/>
      <c r="H5" s="8"/>
      <c r="I5" s="9"/>
    </row>
    <row r="6" spans="1:9" x14ac:dyDescent="0.25">
      <c r="A6" s="10"/>
      <c r="B6" s="28"/>
      <c r="C6" s="8"/>
      <c r="D6" s="8"/>
      <c r="E6" s="8"/>
      <c r="F6" s="8"/>
      <c r="G6" s="8"/>
      <c r="H6" s="8"/>
      <c r="I6" s="9"/>
    </row>
    <row r="7" spans="1:9" x14ac:dyDescent="0.25">
      <c r="A7" s="10"/>
      <c r="B7" s="8"/>
      <c r="C7" s="8"/>
      <c r="D7" s="8"/>
      <c r="E7" s="8"/>
      <c r="F7" s="8"/>
      <c r="G7" s="8"/>
      <c r="H7" s="8"/>
      <c r="I7" s="9"/>
    </row>
    <row r="8" spans="1:9" x14ac:dyDescent="0.25">
      <c r="A8" s="7" t="s">
        <v>2</v>
      </c>
      <c r="B8" s="8"/>
      <c r="C8" s="8"/>
      <c r="D8" s="8"/>
      <c r="E8" s="8"/>
      <c r="F8" s="8"/>
      <c r="G8" s="8"/>
      <c r="H8" s="8"/>
      <c r="I8" s="9"/>
    </row>
    <row r="9" spans="1:9" x14ac:dyDescent="0.25">
      <c r="A9" s="10" t="s">
        <v>0</v>
      </c>
      <c r="B9" s="29"/>
      <c r="C9" s="8"/>
      <c r="D9" s="8"/>
      <c r="E9" s="8"/>
      <c r="F9" s="8"/>
      <c r="G9" s="8"/>
      <c r="H9" s="8"/>
      <c r="I9" s="9"/>
    </row>
    <row r="10" spans="1:9" x14ac:dyDescent="0.25">
      <c r="A10" s="10" t="s">
        <v>3</v>
      </c>
      <c r="B10" s="30"/>
      <c r="C10" s="8"/>
      <c r="D10" s="8"/>
      <c r="E10" s="8"/>
      <c r="F10" s="8"/>
      <c r="G10" s="8"/>
      <c r="H10" s="8"/>
      <c r="I10" s="9"/>
    </row>
    <row r="11" spans="1:9" x14ac:dyDescent="0.25">
      <c r="A11" s="10" t="s">
        <v>39</v>
      </c>
      <c r="B11" s="30"/>
      <c r="C11" s="8"/>
      <c r="D11" s="8"/>
      <c r="E11" s="8"/>
      <c r="F11" s="8"/>
      <c r="G11" s="8"/>
      <c r="H11" s="8"/>
      <c r="I11" s="9"/>
    </row>
    <row r="12" spans="1:9" x14ac:dyDescent="0.25">
      <c r="A12" s="10" t="s">
        <v>4</v>
      </c>
      <c r="B12" s="30"/>
      <c r="C12" s="8"/>
      <c r="D12" s="8"/>
      <c r="E12" s="8"/>
      <c r="F12" s="8"/>
      <c r="G12" s="8"/>
      <c r="H12" s="8"/>
      <c r="I12" s="9"/>
    </row>
    <row r="13" spans="1:9" x14ac:dyDescent="0.25">
      <c r="A13" s="10"/>
      <c r="B13" s="8"/>
      <c r="C13" s="8"/>
      <c r="D13" s="8"/>
      <c r="E13" s="8"/>
      <c r="F13" s="8"/>
      <c r="G13" s="8"/>
      <c r="H13" s="8"/>
      <c r="I13" s="9"/>
    </row>
    <row r="14" spans="1:9" x14ac:dyDescent="0.25">
      <c r="A14" s="7" t="s">
        <v>40</v>
      </c>
      <c r="B14" s="8"/>
      <c r="C14" s="8"/>
      <c r="D14" s="8"/>
      <c r="E14" s="8"/>
      <c r="F14" s="8"/>
      <c r="G14" s="8"/>
      <c r="H14" s="8"/>
      <c r="I14" s="9"/>
    </row>
    <row r="15" spans="1:9" x14ac:dyDescent="0.25">
      <c r="A15" s="11" t="s">
        <v>28</v>
      </c>
      <c r="B15" s="8"/>
      <c r="C15" s="8"/>
      <c r="D15" s="47"/>
      <c r="E15" s="47"/>
      <c r="F15" s="47"/>
      <c r="G15" s="47"/>
      <c r="H15" s="33"/>
      <c r="I15" s="9"/>
    </row>
    <row r="16" spans="1:9" x14ac:dyDescent="0.25">
      <c r="A16" s="11" t="s">
        <v>29</v>
      </c>
      <c r="B16" s="8"/>
      <c r="C16" s="8"/>
      <c r="D16" s="47"/>
      <c r="E16" s="47"/>
      <c r="F16" s="47"/>
      <c r="G16" s="47"/>
      <c r="H16" s="33"/>
      <c r="I16" s="9"/>
    </row>
    <row r="17" spans="1:9" x14ac:dyDescent="0.25">
      <c r="A17" s="11" t="s">
        <v>66</v>
      </c>
      <c r="B17" s="8"/>
      <c r="C17" s="8"/>
      <c r="D17" s="47"/>
      <c r="E17" s="47"/>
      <c r="F17" s="47"/>
      <c r="G17" s="47"/>
      <c r="H17" s="33"/>
      <c r="I17" s="9"/>
    </row>
    <row r="18" spans="1:9" x14ac:dyDescent="0.25">
      <c r="A18" s="10" t="s">
        <v>27</v>
      </c>
      <c r="B18" s="8"/>
      <c r="C18" s="8"/>
      <c r="D18" s="47"/>
      <c r="E18" s="47"/>
      <c r="F18" s="47"/>
      <c r="G18" s="47"/>
      <c r="H18" s="33"/>
      <c r="I18" s="9"/>
    </row>
    <row r="19" spans="1:9" x14ac:dyDescent="0.25">
      <c r="A19" s="10"/>
      <c r="B19" s="8"/>
      <c r="C19" s="8"/>
      <c r="D19" s="8"/>
      <c r="E19" s="8"/>
      <c r="F19" s="8"/>
      <c r="G19" s="8"/>
      <c r="H19" s="8"/>
      <c r="I19" s="9"/>
    </row>
    <row r="20" spans="1:9" ht="15.75" thickBot="1" x14ac:dyDescent="0.3">
      <c r="A20" s="10"/>
      <c r="B20" s="40" t="s">
        <v>7</v>
      </c>
      <c r="C20" s="41"/>
      <c r="D20" s="41"/>
      <c r="E20" s="41"/>
      <c r="F20" s="41"/>
      <c r="G20" s="41"/>
      <c r="H20" s="41"/>
      <c r="I20" s="9"/>
    </row>
    <row r="21" spans="1:9" ht="15.75" thickTop="1" x14ac:dyDescent="0.25">
      <c r="A21" s="10"/>
      <c r="B21" s="8"/>
      <c r="C21" s="8"/>
      <c r="D21" s="8"/>
      <c r="E21" s="8"/>
      <c r="F21" s="8"/>
      <c r="G21" s="8"/>
      <c r="H21" s="8"/>
      <c r="I21" s="9"/>
    </row>
    <row r="22" spans="1:9" x14ac:dyDescent="0.25">
      <c r="A22" s="10"/>
      <c r="B22" s="42" t="s">
        <v>41</v>
      </c>
      <c r="C22" s="43" t="s">
        <v>42</v>
      </c>
      <c r="D22" s="53" t="s">
        <v>11</v>
      </c>
      <c r="E22" s="54"/>
      <c r="F22" s="54"/>
      <c r="G22" s="54"/>
      <c r="H22" s="54"/>
      <c r="I22" s="35"/>
    </row>
    <row r="23" spans="1:9" ht="30" x14ac:dyDescent="0.25">
      <c r="A23" s="10"/>
      <c r="B23" s="6" t="s">
        <v>31</v>
      </c>
      <c r="C23" s="4" t="str">
        <f>IF(AND(E33="No Score",E34="No Score",E35="No Score"),"No Score",IF(AND(E33="PASS",E34="PASS",E35="PASS"),"PASS","FAIL"))</f>
        <v>No Score</v>
      </c>
      <c r="D23" s="51" t="s">
        <v>51</v>
      </c>
      <c r="E23" s="57"/>
      <c r="F23" s="57"/>
      <c r="G23" s="57"/>
      <c r="H23" s="57"/>
      <c r="I23" s="9"/>
    </row>
    <row r="24" spans="1:9" s="5" customFormat="1" x14ac:dyDescent="0.25">
      <c r="A24" s="12"/>
      <c r="B24" s="70" t="s">
        <v>43</v>
      </c>
      <c r="C24" s="68" t="str">
        <f>IF(G59=0,"No Score",IF(G38="No Score",(1-((COUNT(A37:A58)-1)*3-G59)/((COUNT(A37:A58)-1)*3)),(1-(COUNT(A37:A58)*3-G59)/(COUNT(A37:A58)*3))))</f>
        <v>No Score</v>
      </c>
      <c r="D24" s="55" t="s">
        <v>52</v>
      </c>
      <c r="E24" s="56"/>
      <c r="F24" s="56"/>
      <c r="G24" s="56"/>
      <c r="H24" s="56"/>
      <c r="I24" s="24"/>
    </row>
    <row r="25" spans="1:9" s="5" customFormat="1" x14ac:dyDescent="0.25">
      <c r="A25" s="12"/>
      <c r="B25" s="71"/>
      <c r="C25" s="68"/>
      <c r="D25" s="69" t="s">
        <v>49</v>
      </c>
      <c r="E25" s="69"/>
      <c r="F25" s="51" t="s">
        <v>54</v>
      </c>
      <c r="G25" s="57"/>
      <c r="H25" s="57"/>
      <c r="I25" s="9"/>
    </row>
    <row r="26" spans="1:9" s="5" customFormat="1" x14ac:dyDescent="0.25">
      <c r="A26" s="12"/>
      <c r="B26" s="71"/>
      <c r="C26" s="68"/>
      <c r="D26" s="69" t="s">
        <v>47</v>
      </c>
      <c r="E26" s="69"/>
      <c r="F26" s="51" t="s">
        <v>53</v>
      </c>
      <c r="G26" s="57"/>
      <c r="H26" s="57"/>
      <c r="I26" s="9"/>
    </row>
    <row r="27" spans="1:9" s="5" customFormat="1" x14ac:dyDescent="0.25">
      <c r="A27" s="12"/>
      <c r="B27" s="72"/>
      <c r="C27" s="68"/>
      <c r="D27" s="69" t="s">
        <v>48</v>
      </c>
      <c r="E27" s="69"/>
      <c r="F27" s="51" t="s">
        <v>50</v>
      </c>
      <c r="G27" s="57"/>
      <c r="H27" s="57"/>
      <c r="I27" s="9"/>
    </row>
    <row r="28" spans="1:9" x14ac:dyDescent="0.25">
      <c r="A28" s="10"/>
      <c r="B28" s="6" t="s">
        <v>46</v>
      </c>
      <c r="C28" s="45" t="str">
        <f>IF(OR(C23="FAIL",C24="No Score"),"No Score. Please fill out both Compliance and Quality sections.",IF(C23="FAIL","NEEDS FURTHER COMPLIANCE REVIEW",IF(AND(C23="PASS",C24&gt;0.75),"PROCEED - QUALITY AUDIT MIGHT BE REQUIRED",IF(AND(C23="PASS",C24&lt;0.75,C24&gt;0.5),"PROCEED WITH CAUTION - QUALITY AUDIT IS REQUIRED",IF(AND(C23="FAIL",C24&lt;0.5),"FAILS BOTH COMPLIANCE &amp; QUALITY: NOT RECOMMENDED FOR FURTHER BUSINESS",IF(AND(C23="PASS",C24&lt;0.5),"FAILS QUALITY: NOT RECOMMENDED FOR FURTHER BUSINESS","No Score"))))))</f>
        <v>No Score. Please fill out both Compliance and Quality sections.</v>
      </c>
      <c r="D28" s="46"/>
      <c r="E28" s="46"/>
      <c r="F28" s="46"/>
      <c r="G28" s="46"/>
      <c r="H28" s="46"/>
      <c r="I28" s="36"/>
    </row>
    <row r="29" spans="1:9" x14ac:dyDescent="0.25">
      <c r="A29" s="11"/>
      <c r="B29" s="8"/>
      <c r="C29" s="8"/>
      <c r="D29" s="8"/>
      <c r="E29" s="8"/>
      <c r="F29" s="8"/>
      <c r="G29" s="8"/>
      <c r="H29" s="8"/>
      <c r="I29" s="9"/>
    </row>
    <row r="30" spans="1:9" ht="62.25" customHeight="1" x14ac:dyDescent="0.25">
      <c r="A30" s="10"/>
      <c r="B30" s="48" t="s">
        <v>67</v>
      </c>
      <c r="C30" s="48"/>
      <c r="D30" s="48"/>
      <c r="E30" s="48"/>
      <c r="F30" s="48"/>
      <c r="G30" s="48"/>
      <c r="H30" s="48"/>
      <c r="I30" s="37"/>
    </row>
    <row r="31" spans="1:9" x14ac:dyDescent="0.25">
      <c r="A31" s="11"/>
      <c r="B31" s="8"/>
      <c r="C31" s="8"/>
      <c r="D31" s="8"/>
      <c r="E31" s="8"/>
      <c r="F31" s="8"/>
      <c r="G31" s="8"/>
      <c r="H31" s="8"/>
      <c r="I31" s="9"/>
    </row>
    <row r="32" spans="1:9" ht="30" x14ac:dyDescent="0.25">
      <c r="A32" s="14" t="s">
        <v>8</v>
      </c>
      <c r="B32" s="15" t="s">
        <v>31</v>
      </c>
      <c r="C32" s="15" t="s">
        <v>9</v>
      </c>
      <c r="D32" s="15" t="s">
        <v>6</v>
      </c>
      <c r="E32" s="15" t="s">
        <v>10</v>
      </c>
      <c r="F32" s="63" t="s">
        <v>11</v>
      </c>
      <c r="G32" s="63"/>
      <c r="H32" s="49"/>
      <c r="I32" s="64"/>
    </row>
    <row r="33" spans="1:9" ht="90" x14ac:dyDescent="0.25">
      <c r="A33" s="13">
        <v>1</v>
      </c>
      <c r="B33" s="44" t="s">
        <v>68</v>
      </c>
      <c r="C33" s="31"/>
      <c r="D33" s="31"/>
      <c r="E33" s="4" t="str">
        <f>IF(AND(C33="",D33=""),"No Score",IF(C33="","PASS",IF(D33="","FAIL")))</f>
        <v>No Score</v>
      </c>
      <c r="F33" s="65" t="s">
        <v>32</v>
      </c>
      <c r="G33" s="65"/>
      <c r="H33" s="66"/>
      <c r="I33" s="67"/>
    </row>
    <row r="34" spans="1:9" ht="105" x14ac:dyDescent="0.25">
      <c r="A34" s="13">
        <v>2</v>
      </c>
      <c r="B34" s="3" t="s">
        <v>30</v>
      </c>
      <c r="C34" s="31"/>
      <c r="D34" s="31"/>
      <c r="E34" s="4" t="str">
        <f t="shared" ref="E34:E35" si="0">IF(AND(C34="",D34=""),"No Score",IF(C34="","PASS",IF(D34="","FAIL")))</f>
        <v>No Score</v>
      </c>
      <c r="F34" s="73" t="s">
        <v>33</v>
      </c>
      <c r="G34" s="73"/>
      <c r="H34" s="51"/>
      <c r="I34" s="74"/>
    </row>
    <row r="35" spans="1:9" ht="60" x14ac:dyDescent="0.25">
      <c r="A35" s="13">
        <v>3</v>
      </c>
      <c r="B35" s="3" t="s">
        <v>12</v>
      </c>
      <c r="C35" s="31"/>
      <c r="D35" s="31"/>
      <c r="E35" s="4" t="str">
        <f t="shared" si="0"/>
        <v>No Score</v>
      </c>
      <c r="F35" s="73" t="s">
        <v>35</v>
      </c>
      <c r="G35" s="73"/>
      <c r="H35" s="51"/>
      <c r="I35" s="74"/>
    </row>
    <row r="36" spans="1:9" ht="45" x14ac:dyDescent="0.25">
      <c r="A36" s="14" t="s">
        <v>8</v>
      </c>
      <c r="B36" s="15" t="s">
        <v>34</v>
      </c>
      <c r="C36" s="15" t="s">
        <v>13</v>
      </c>
      <c r="D36" s="15" t="s">
        <v>45</v>
      </c>
      <c r="E36" s="15" t="s">
        <v>14</v>
      </c>
      <c r="F36" s="15" t="s">
        <v>15</v>
      </c>
      <c r="G36" s="15" t="s">
        <v>5</v>
      </c>
      <c r="H36" s="49" t="s">
        <v>16</v>
      </c>
      <c r="I36" s="50"/>
    </row>
    <row r="37" spans="1:9" ht="150" x14ac:dyDescent="0.25">
      <c r="A37" s="13">
        <v>4</v>
      </c>
      <c r="B37" s="3" t="s">
        <v>75</v>
      </c>
      <c r="C37" s="32"/>
      <c r="D37" s="32"/>
      <c r="E37" s="32"/>
      <c r="F37" s="32"/>
      <c r="G37" s="4" t="str">
        <f t="shared" ref="G37:G38" si="1">IF(C37&lt;&gt;"",0,IF(D37&lt;&gt;"",1,IF(E37&lt;&gt;"",2,IF(F37&lt;&gt;"",3,"No Score"))))</f>
        <v>No Score</v>
      </c>
      <c r="H37" s="34"/>
      <c r="I37" s="38"/>
    </row>
    <row r="38" spans="1:9" ht="135" x14ac:dyDescent="0.25">
      <c r="A38" s="13">
        <v>5</v>
      </c>
      <c r="B38" s="3" t="s">
        <v>74</v>
      </c>
      <c r="C38" s="32"/>
      <c r="D38" s="32"/>
      <c r="E38" s="32"/>
      <c r="F38" s="32"/>
      <c r="G38" s="4" t="str">
        <f t="shared" si="1"/>
        <v>No Score</v>
      </c>
      <c r="H38" s="34"/>
      <c r="I38" s="38"/>
    </row>
    <row r="39" spans="1:9" ht="90" x14ac:dyDescent="0.25">
      <c r="A39" s="13">
        <v>6</v>
      </c>
      <c r="B39" s="3" t="s">
        <v>69</v>
      </c>
      <c r="C39" s="32"/>
      <c r="D39" s="32"/>
      <c r="E39" s="32"/>
      <c r="F39" s="32"/>
      <c r="G39" s="4" t="str">
        <f>IF(C39&lt;&gt;"",0,IF(D39&lt;&gt;"",1,IF(E39&lt;&gt;"",2,IF(F39&lt;&gt;"",3,"No Score"))))</f>
        <v>No Score</v>
      </c>
      <c r="H39" s="51"/>
      <c r="I39" s="52"/>
    </row>
    <row r="40" spans="1:9" ht="120" x14ac:dyDescent="0.25">
      <c r="A40" s="13">
        <v>7</v>
      </c>
      <c r="B40" s="3" t="s">
        <v>70</v>
      </c>
      <c r="C40" s="32"/>
      <c r="D40" s="32"/>
      <c r="E40" s="32"/>
      <c r="F40" s="32"/>
      <c r="G40" s="4" t="str">
        <f t="shared" ref="G40:G58" si="2">IF(C40&lt;&gt;"",0,IF(D40&lt;&gt;"",1,IF(E40&lt;&gt;"",2,IF(F40&lt;&gt;"",3,"No Score"))))</f>
        <v>No Score</v>
      </c>
      <c r="H40" s="51"/>
      <c r="I40" s="52"/>
    </row>
    <row r="41" spans="1:9" ht="75" x14ac:dyDescent="0.25">
      <c r="A41" s="13">
        <v>8</v>
      </c>
      <c r="B41" s="3" t="s">
        <v>71</v>
      </c>
      <c r="C41" s="32"/>
      <c r="D41" s="32"/>
      <c r="E41" s="32"/>
      <c r="F41" s="32"/>
      <c r="G41" s="4" t="str">
        <f t="shared" si="2"/>
        <v>No Score</v>
      </c>
      <c r="H41" s="51"/>
      <c r="I41" s="52"/>
    </row>
    <row r="42" spans="1:9" ht="45" x14ac:dyDescent="0.25">
      <c r="A42" s="13">
        <v>9</v>
      </c>
      <c r="B42" s="3" t="s">
        <v>17</v>
      </c>
      <c r="C42" s="32"/>
      <c r="D42" s="32"/>
      <c r="E42" s="32"/>
      <c r="F42" s="32"/>
      <c r="G42" s="4" t="str">
        <f t="shared" si="2"/>
        <v>No Score</v>
      </c>
      <c r="H42" s="51"/>
      <c r="I42" s="52"/>
    </row>
    <row r="43" spans="1:9" ht="60" x14ac:dyDescent="0.25">
      <c r="A43" s="13">
        <v>10</v>
      </c>
      <c r="B43" s="3" t="s">
        <v>36</v>
      </c>
      <c r="C43" s="32"/>
      <c r="D43" s="32"/>
      <c r="E43" s="32"/>
      <c r="F43" s="32"/>
      <c r="G43" s="4" t="str">
        <f t="shared" si="2"/>
        <v>No Score</v>
      </c>
      <c r="H43" s="51"/>
      <c r="I43" s="52"/>
    </row>
    <row r="44" spans="1:9" ht="75" x14ac:dyDescent="0.25">
      <c r="A44" s="13">
        <v>11</v>
      </c>
      <c r="B44" s="3" t="s">
        <v>73</v>
      </c>
      <c r="C44" s="32"/>
      <c r="D44" s="32"/>
      <c r="E44" s="32"/>
      <c r="F44" s="32"/>
      <c r="G44" s="4" t="str">
        <f t="shared" si="2"/>
        <v>No Score</v>
      </c>
      <c r="H44" s="51"/>
      <c r="I44" s="52"/>
    </row>
    <row r="45" spans="1:9" ht="60" x14ac:dyDescent="0.25">
      <c r="A45" s="13">
        <v>12</v>
      </c>
      <c r="B45" s="3" t="s">
        <v>18</v>
      </c>
      <c r="C45" s="32"/>
      <c r="D45" s="32"/>
      <c r="E45" s="32"/>
      <c r="F45" s="32"/>
      <c r="G45" s="4" t="str">
        <f t="shared" si="2"/>
        <v>No Score</v>
      </c>
      <c r="H45" s="51"/>
      <c r="I45" s="52"/>
    </row>
    <row r="46" spans="1:9" ht="90" x14ac:dyDescent="0.25">
      <c r="A46" s="13">
        <v>13</v>
      </c>
      <c r="B46" s="3" t="s">
        <v>61</v>
      </c>
      <c r="C46" s="32"/>
      <c r="D46" s="32"/>
      <c r="E46" s="32"/>
      <c r="F46" s="32"/>
      <c r="G46" s="4" t="str">
        <f t="shared" si="2"/>
        <v>No Score</v>
      </c>
      <c r="H46" s="51"/>
      <c r="I46" s="52"/>
    </row>
    <row r="47" spans="1:9" ht="60" x14ac:dyDescent="0.25">
      <c r="A47" s="13">
        <v>14</v>
      </c>
      <c r="B47" s="3" t="s">
        <v>19</v>
      </c>
      <c r="C47" s="32"/>
      <c r="D47" s="32"/>
      <c r="E47" s="32"/>
      <c r="F47" s="32"/>
      <c r="G47" s="4" t="str">
        <f t="shared" si="2"/>
        <v>No Score</v>
      </c>
      <c r="H47" s="51"/>
      <c r="I47" s="52"/>
    </row>
    <row r="48" spans="1:9" ht="90" x14ac:dyDescent="0.25">
      <c r="A48" s="13">
        <v>15</v>
      </c>
      <c r="B48" s="3" t="s">
        <v>20</v>
      </c>
      <c r="C48" s="32"/>
      <c r="D48" s="32"/>
      <c r="E48" s="32"/>
      <c r="F48" s="32"/>
      <c r="G48" s="4" t="str">
        <f t="shared" si="2"/>
        <v>No Score</v>
      </c>
      <c r="H48" s="51"/>
      <c r="I48" s="52"/>
    </row>
    <row r="49" spans="1:9" ht="60" x14ac:dyDescent="0.25">
      <c r="A49" s="13">
        <v>16</v>
      </c>
      <c r="B49" s="3" t="s">
        <v>37</v>
      </c>
      <c r="C49" s="32"/>
      <c r="D49" s="32"/>
      <c r="E49" s="32"/>
      <c r="F49" s="32"/>
      <c r="G49" s="4" t="str">
        <f t="shared" si="2"/>
        <v>No Score</v>
      </c>
      <c r="H49" s="51"/>
      <c r="I49" s="52"/>
    </row>
    <row r="50" spans="1:9" ht="75" x14ac:dyDescent="0.25">
      <c r="A50" s="13">
        <v>17</v>
      </c>
      <c r="B50" s="3" t="s">
        <v>38</v>
      </c>
      <c r="C50" s="32"/>
      <c r="D50" s="32"/>
      <c r="E50" s="32"/>
      <c r="F50" s="32"/>
      <c r="G50" s="4" t="str">
        <f t="shared" si="2"/>
        <v>No Score</v>
      </c>
      <c r="H50" s="51"/>
      <c r="I50" s="52"/>
    </row>
    <row r="51" spans="1:9" ht="75" x14ac:dyDescent="0.25">
      <c r="A51" s="13">
        <v>18</v>
      </c>
      <c r="B51" s="3" t="s">
        <v>21</v>
      </c>
      <c r="C51" s="32"/>
      <c r="D51" s="32"/>
      <c r="E51" s="32"/>
      <c r="F51" s="32"/>
      <c r="G51" s="4" t="str">
        <f t="shared" si="2"/>
        <v>No Score</v>
      </c>
      <c r="H51" s="51"/>
      <c r="I51" s="52"/>
    </row>
    <row r="52" spans="1:9" ht="75" x14ac:dyDescent="0.25">
      <c r="A52" s="13">
        <v>19</v>
      </c>
      <c r="B52" s="3" t="s">
        <v>22</v>
      </c>
      <c r="C52" s="32"/>
      <c r="D52" s="32"/>
      <c r="E52" s="32"/>
      <c r="F52" s="32"/>
      <c r="G52" s="4" t="str">
        <f t="shared" si="2"/>
        <v>No Score</v>
      </c>
      <c r="H52" s="51"/>
      <c r="I52" s="52"/>
    </row>
    <row r="53" spans="1:9" ht="105" x14ac:dyDescent="0.25">
      <c r="A53" s="13">
        <v>20</v>
      </c>
      <c r="B53" s="3" t="s">
        <v>62</v>
      </c>
      <c r="C53" s="32"/>
      <c r="D53" s="32"/>
      <c r="E53" s="32"/>
      <c r="F53" s="32"/>
      <c r="G53" s="4" t="str">
        <f t="shared" si="2"/>
        <v>No Score</v>
      </c>
      <c r="H53" s="51"/>
      <c r="I53" s="52"/>
    </row>
    <row r="54" spans="1:9" ht="60" x14ac:dyDescent="0.25">
      <c r="A54" s="13">
        <v>21</v>
      </c>
      <c r="B54" s="3" t="s">
        <v>63</v>
      </c>
      <c r="C54" s="32"/>
      <c r="D54" s="32"/>
      <c r="E54" s="32"/>
      <c r="F54" s="32"/>
      <c r="G54" s="4" t="str">
        <f t="shared" si="2"/>
        <v>No Score</v>
      </c>
      <c r="H54" s="51"/>
      <c r="I54" s="52"/>
    </row>
    <row r="55" spans="1:9" ht="75" x14ac:dyDescent="0.25">
      <c r="A55" s="13">
        <v>22</v>
      </c>
      <c r="B55" s="3" t="s">
        <v>72</v>
      </c>
      <c r="C55" s="32"/>
      <c r="D55" s="32"/>
      <c r="E55" s="32"/>
      <c r="F55" s="32"/>
      <c r="G55" s="4" t="str">
        <f t="shared" si="2"/>
        <v>No Score</v>
      </c>
      <c r="H55" s="51"/>
      <c r="I55" s="52"/>
    </row>
    <row r="56" spans="1:9" ht="90" x14ac:dyDescent="0.25">
      <c r="A56" s="13">
        <v>23</v>
      </c>
      <c r="B56" s="3" t="s">
        <v>23</v>
      </c>
      <c r="C56" s="32"/>
      <c r="D56" s="32"/>
      <c r="E56" s="32"/>
      <c r="F56" s="32"/>
      <c r="G56" s="4" t="str">
        <f t="shared" si="2"/>
        <v>No Score</v>
      </c>
      <c r="H56" s="51"/>
      <c r="I56" s="52"/>
    </row>
    <row r="57" spans="1:9" ht="75" x14ac:dyDescent="0.25">
      <c r="A57" s="13">
        <v>24</v>
      </c>
      <c r="B57" s="3" t="s">
        <v>24</v>
      </c>
      <c r="C57" s="32"/>
      <c r="D57" s="32"/>
      <c r="E57" s="32"/>
      <c r="F57" s="32"/>
      <c r="G57" s="4" t="str">
        <f t="shared" si="2"/>
        <v>No Score</v>
      </c>
      <c r="H57" s="51"/>
      <c r="I57" s="52"/>
    </row>
    <row r="58" spans="1:9" ht="60.75" thickBot="1" x14ac:dyDescent="0.3">
      <c r="A58" s="13">
        <v>25</v>
      </c>
      <c r="B58" s="3" t="s">
        <v>25</v>
      </c>
      <c r="C58" s="32"/>
      <c r="D58" s="32"/>
      <c r="E58" s="32"/>
      <c r="F58" s="32"/>
      <c r="G58" s="21" t="str">
        <f t="shared" si="2"/>
        <v>No Score</v>
      </c>
      <c r="H58" s="51"/>
      <c r="I58" s="52"/>
    </row>
    <row r="59" spans="1:9" s="2" customFormat="1" ht="15.75" thickBot="1" x14ac:dyDescent="0.3">
      <c r="A59" s="18"/>
      <c r="B59" s="19" t="s">
        <v>26</v>
      </c>
      <c r="C59" s="19"/>
      <c r="D59" s="19"/>
      <c r="E59" s="19"/>
      <c r="F59" s="19"/>
      <c r="G59" s="22">
        <f>SUM(G39:G58)</f>
        <v>0</v>
      </c>
      <c r="H59" s="39"/>
      <c r="I59" s="20"/>
    </row>
    <row r="60" spans="1:9" s="2" customFormat="1" x14ac:dyDescent="0.25">
      <c r="A60" s="23"/>
      <c r="B60" s="16"/>
      <c r="C60" s="16"/>
      <c r="D60" s="16"/>
      <c r="E60" s="16"/>
      <c r="F60" s="16"/>
      <c r="G60" s="17"/>
      <c r="H60" s="17"/>
      <c r="I60" s="24"/>
    </row>
    <row r="61" spans="1:9" s="2" customFormat="1" x14ac:dyDescent="0.25">
      <c r="A61" s="7" t="s">
        <v>56</v>
      </c>
      <c r="B61" s="16"/>
      <c r="C61" s="16"/>
      <c r="D61" s="16"/>
      <c r="E61" s="16"/>
      <c r="F61" s="16"/>
      <c r="G61" s="17"/>
      <c r="H61" s="17"/>
      <c r="I61" s="24"/>
    </row>
    <row r="62" spans="1:9" x14ac:dyDescent="0.25">
      <c r="A62" s="11" t="s">
        <v>60</v>
      </c>
      <c r="B62" s="8"/>
      <c r="C62" s="47"/>
      <c r="D62" s="47"/>
      <c r="E62" s="47"/>
      <c r="F62" s="47"/>
      <c r="G62" s="47"/>
      <c r="H62" s="33"/>
      <c r="I62" s="9"/>
    </row>
    <row r="63" spans="1:9" x14ac:dyDescent="0.25">
      <c r="A63" s="11" t="s">
        <v>57</v>
      </c>
      <c r="B63" s="8"/>
      <c r="C63" s="47"/>
      <c r="D63" s="47"/>
      <c r="E63" s="47"/>
      <c r="F63" s="47"/>
      <c r="G63" s="47"/>
      <c r="H63" s="33"/>
      <c r="I63" s="9"/>
    </row>
    <row r="64" spans="1:9" x14ac:dyDescent="0.25">
      <c r="A64" s="11" t="s">
        <v>58</v>
      </c>
      <c r="B64" s="8"/>
      <c r="C64" s="47"/>
      <c r="D64" s="47"/>
      <c r="E64" s="47"/>
      <c r="F64" s="47"/>
      <c r="G64" s="47"/>
      <c r="H64" s="33"/>
      <c r="I64" s="9"/>
    </row>
    <row r="65" spans="1:9" x14ac:dyDescent="0.25">
      <c r="A65" s="11" t="s">
        <v>59</v>
      </c>
      <c r="B65" s="8"/>
      <c r="C65" s="47"/>
      <c r="D65" s="47"/>
      <c r="E65" s="47"/>
      <c r="F65" s="47"/>
      <c r="G65" s="47"/>
      <c r="H65" s="33"/>
      <c r="I65" s="9"/>
    </row>
    <row r="66" spans="1:9" x14ac:dyDescent="0.25">
      <c r="A66" s="11" t="s">
        <v>64</v>
      </c>
      <c r="B66" s="8"/>
      <c r="C66" s="47"/>
      <c r="D66" s="47"/>
      <c r="E66" s="47"/>
      <c r="F66" s="47"/>
      <c r="G66" s="47"/>
      <c r="H66" s="33"/>
      <c r="I66" s="9"/>
    </row>
    <row r="67" spans="1:9" x14ac:dyDescent="0.25">
      <c r="A67" s="10"/>
      <c r="B67" s="8"/>
      <c r="C67" s="8"/>
      <c r="D67" s="8"/>
      <c r="E67" s="8"/>
      <c r="F67" s="8"/>
      <c r="G67" s="8"/>
      <c r="H67" s="8"/>
      <c r="I67" s="9"/>
    </row>
    <row r="68" spans="1:9" ht="15.75" thickBot="1" x14ac:dyDescent="0.3">
      <c r="A68" s="58" t="s">
        <v>65</v>
      </c>
      <c r="B68" s="59"/>
      <c r="C68" s="25"/>
      <c r="D68" s="25"/>
      <c r="E68" s="25"/>
      <c r="F68" s="25"/>
      <c r="G68" s="25"/>
      <c r="H68" s="25"/>
      <c r="I68" s="26"/>
    </row>
  </sheetData>
  <sheetProtection sheet="1" formatRows="0"/>
  <mergeCells count="49">
    <mergeCell ref="H57:I57"/>
    <mergeCell ref="H58:I58"/>
    <mergeCell ref="H52:I52"/>
    <mergeCell ref="H53:I53"/>
    <mergeCell ref="H54:I54"/>
    <mergeCell ref="H55:I55"/>
    <mergeCell ref="H56:I56"/>
    <mergeCell ref="H47:I47"/>
    <mergeCell ref="H48:I48"/>
    <mergeCell ref="H49:I49"/>
    <mergeCell ref="H50:I50"/>
    <mergeCell ref="H51:I51"/>
    <mergeCell ref="A68:B68"/>
    <mergeCell ref="A1:I1"/>
    <mergeCell ref="F32:I32"/>
    <mergeCell ref="F33:I33"/>
    <mergeCell ref="C24:C27"/>
    <mergeCell ref="D25:E25"/>
    <mergeCell ref="D26:E26"/>
    <mergeCell ref="D27:E27"/>
    <mergeCell ref="B24:B27"/>
    <mergeCell ref="F34:I34"/>
    <mergeCell ref="F35:I35"/>
    <mergeCell ref="D15:G15"/>
    <mergeCell ref="D16:G16"/>
    <mergeCell ref="D17:G17"/>
    <mergeCell ref="D18:G18"/>
    <mergeCell ref="D23:H23"/>
    <mergeCell ref="D22:H22"/>
    <mergeCell ref="D24:H24"/>
    <mergeCell ref="F25:H25"/>
    <mergeCell ref="F26:H26"/>
    <mergeCell ref="F27:H27"/>
    <mergeCell ref="C28:H28"/>
    <mergeCell ref="C66:G66"/>
    <mergeCell ref="C62:G62"/>
    <mergeCell ref="C63:G63"/>
    <mergeCell ref="C64:G64"/>
    <mergeCell ref="C65:G65"/>
    <mergeCell ref="B30:H30"/>
    <mergeCell ref="H36:I36"/>
    <mergeCell ref="H39:I39"/>
    <mergeCell ref="H40:I40"/>
    <mergeCell ref="H41:I41"/>
    <mergeCell ref="H42:I42"/>
    <mergeCell ref="H43:I43"/>
    <mergeCell ref="H44:I44"/>
    <mergeCell ref="H45:I45"/>
    <mergeCell ref="H46:I46"/>
  </mergeCells>
  <conditionalFormatting sqref="C28 I28">
    <cfRule type="containsText" dxfId="4" priority="1" operator="containsText" text="FAILS QUALITY: NOT RECOMMENDED FOR FURTHER BUSINESS">
      <formula>NOT(ISERROR(SEARCH("FAILS QUALITY: NOT RECOMMENDED FOR FURTHER BUSINESS",C28)))</formula>
    </cfRule>
    <cfRule type="containsText" dxfId="3" priority="2" operator="containsText" text="FAILS BOTH COMPLIANCE &amp; QUALITY: NOT RECOMMENDED FOR FURTHER BUSINESS">
      <formula>NOT(ISERROR(SEARCH("FAILS BOTH COMPLIANCE &amp; QUALITY: NOT RECOMMENDED FOR FURTHER BUSINESS",C28)))</formula>
    </cfRule>
    <cfRule type="containsText" dxfId="2" priority="3" operator="containsText" text="PROCEED WITH CAUTION - QUALITY AUDIT IS REQUIRED">
      <formula>NOT(ISERROR(SEARCH("PROCEED WITH CAUTION - QUALITY AUDIT IS REQUIRED",C28)))</formula>
    </cfRule>
    <cfRule type="containsText" dxfId="1" priority="4" operator="containsText" text="PROCEED - QUALITY AUDIT MIGHT BE REQUIRED">
      <formula>NOT(ISERROR(SEARCH("PROCEED - QUALITY AUDIT MIGHT BE REQUIRED",C28)))</formula>
    </cfRule>
    <cfRule type="containsText" dxfId="0" priority="5" operator="containsText" text="NEEDS FURTHER COMPLIANCE REVIEW">
      <formula>NOT(ISERROR(SEARCH("NEEDS FURTHER COMPLIANCE REVIEW",C28)))</formula>
    </cfRule>
  </conditionalFormatting>
  <printOptions horizontalCentered="1"/>
  <pageMargins left="0.5" right="0.5" top="0.6" bottom="0.6" header="0.3" footer="0.3"/>
  <pageSetup scale="77" fitToHeight="4" orientation="portrait" r:id="rId1"/>
  <headerFooter>
    <oddFooter>&amp;L&amp;F&amp;RPage &amp;P of &amp;N</oddFooter>
  </headerFooter>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 C. Shanmugakani</dc:creator>
  <cp:lastModifiedBy>Bharat C. Shanmugakani</cp:lastModifiedBy>
  <cp:lastPrinted>2020-06-17T20:29:41Z</cp:lastPrinted>
  <dcterms:created xsi:type="dcterms:W3CDTF">2020-04-16T21:02:24Z</dcterms:created>
  <dcterms:modified xsi:type="dcterms:W3CDTF">2020-06-17T20:29:46Z</dcterms:modified>
  <cp:contentStatus/>
</cp:coreProperties>
</file>